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<sst xmlns="http://schemas.openxmlformats.org/spreadsheetml/2006/main" count="79" uniqueCount="55">
  <si>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>國民住宅</t>
  </si>
  <si>
    <t>輔助人民貸</t>
  </si>
  <si>
    <t>款自購住宅</t>
  </si>
  <si>
    <t>輔助勞工</t>
  </si>
  <si>
    <t>建購住宅</t>
  </si>
  <si>
    <t>平價住宅</t>
  </si>
  <si>
    <t>軍眷住宅</t>
  </si>
  <si>
    <t>合計</t>
  </si>
  <si>
    <t>直接興建</t>
  </si>
  <si>
    <t>貸款自建</t>
  </si>
  <si>
    <t>獎勵興建</t>
  </si>
  <si>
    <t>輔助貸款</t>
  </si>
  <si>
    <t>累計</t>
  </si>
  <si>
    <t>本年</t>
  </si>
  <si>
    <t>台灣地區</t>
  </si>
  <si>
    <t>台灣省</t>
  </si>
  <si>
    <t>基隆市</t>
  </si>
  <si>
    <t>台北縣</t>
  </si>
  <si>
    <t>桃園縣</t>
  </si>
  <si>
    <t>新竹市</t>
  </si>
  <si>
    <t>新竹縣</t>
  </si>
  <si>
    <t>苗栗縣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</si>
  <si>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</si>
  <si>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</si>
  <si>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</si>
  <si>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</si>
  <si>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</si>
  <si>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</si>
  <si>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</si>
  <si>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</si>
  <si>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</si>
  <si>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</si>
  <si>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</si>
  <si>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</si>
  <si>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</si>
  <si>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</si>
  <si>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</si>
  <si>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金門縣</t>
  </si>
  <si>
    <t>台北市</t>
  </si>
  <si>
    <t>高雄市</t>
  </si>
  <si>
    <t>填報單位</t>
  </si>
  <si>
    <t>彙整單位</t>
  </si>
  <si>
    <t>主管機關</t>
  </si>
  <si>
    <r>
      <t>資料截止日期：</t>
    </r>
    <r>
      <rPr>
        <sz val="9"/>
        <rFont val="Times New Roman"/>
        <family val="1"/>
      </rPr>
      <t>91</t>
    </r>
    <r>
      <rPr>
        <sz val="9"/>
        <rFont val="華康楷書體W5"/>
        <family val="3"/>
      </rPr>
      <t>年</t>
    </r>
    <r>
      <rPr>
        <sz val="9"/>
        <rFont val="Times New Roman"/>
        <family val="1"/>
      </rPr>
      <t>12</t>
    </r>
    <r>
      <rPr>
        <sz val="9"/>
        <rFont val="華康楷書體W5"/>
        <family val="3"/>
      </rPr>
      <t>月</t>
    </r>
    <r>
      <rPr>
        <sz val="9"/>
        <rFont val="Times New Roman"/>
        <family val="1"/>
      </rPr>
      <t>31</t>
    </r>
    <r>
      <rPr>
        <sz val="9"/>
        <rFont val="華康楷書體W5"/>
        <family val="3"/>
      </rPr>
      <t>日</t>
    </r>
  </si>
  <si>
    <t>單位：戶</t>
  </si>
  <si>
    <t>統計資料</t>
  </si>
  <si>
    <t>勞委會</t>
  </si>
  <si>
    <t>營建署</t>
  </si>
  <si>
    <t>內政部</t>
  </si>
  <si>
    <t>院轄市及台灣省
各縣市政府社會單位</t>
  </si>
  <si>
    <t>國防部</t>
  </si>
  <si>
    <t>台北市政府社會局
高雄市政府社會局
社會局</t>
  </si>
  <si>
    <t>社會局</t>
  </si>
  <si>
    <r>
      <t xml:space="preserve">          </t>
    </r>
    <r>
      <rPr>
        <sz val="10"/>
        <rFont val="華康楷書體W5"/>
        <family val="3"/>
      </rPr>
      <t>類別
地區別</t>
    </r>
  </si>
  <si>
    <r>
      <t>表二</t>
    </r>
    <r>
      <rPr>
        <sz val="14"/>
        <rFont val="Times New Roman"/>
        <family val="1"/>
      </rPr>
      <t xml:space="preserve">  </t>
    </r>
    <r>
      <rPr>
        <sz val="14"/>
        <rFont val="華康楷書體W5"/>
        <family val="3"/>
      </rPr>
      <t>政府興辦及輔貸住宅執行情形年度報表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</si>
</sst>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華康楷書體W5"/>
      <family val="3"/>
    </font>
    <font>
      <sz val="10"/>
      <name val="華康楷書體W5"/>
      <family val="3"/>
    </font>
    <font>
      <sz val="8"/>
      <name val="華康楷書體W5"/>
      <family val="3"/>
    </font>
    <font>
      <sz val="14"/>
      <name val="華康楷書體W5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4"/>
  <sheetViews>
    <sheetView tabSelected="1" workbookViewId="0" topLeftCell="A1">
      <selection activeCell="H7" sqref="H7"/>
    </sheetView>
  </sheetViews>
  <sheetFormatPr defaultColWidth="9.00390625" defaultRowHeight="16.5"/>
  <cols>
    <col min="1" max="1" width="9.00390625" style="3" customWidth="1"/>
    <col min="2" max="9" width="6.625" style="3" customWidth="1"/>
    <col min="10" max="10" width="6.75390625" style="3" customWidth="1"/>
    <col min="11" max="11" width="6.625" style="3" customWidth="1"/>
    <col min="12" max="13" width="7.625" style="3" customWidth="1"/>
    <col min="14" max="19" width="6.625" style="3" customWidth="1"/>
    <col min="20" max="16384" width="9.00390625" style="3" customWidth="1"/>
  </cols>
  <sheetData>
    <row r="1" spans="1:19" ht="18.75">
      <c r="A1" s="25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4" customFormat="1" ht="17.25" customHeight="1" thickBot="1">
      <c r="A2" s="23" t="s">
        <v>43</v>
      </c>
      <c r="B2" s="24"/>
      <c r="C2" s="24"/>
      <c r="D2" s="24"/>
      <c r="R2" s="22" t="s">
        <v>44</v>
      </c>
      <c r="S2" s="22"/>
    </row>
    <row r="3" spans="1:19" ht="15" customHeight="1">
      <c r="A3" s="27" t="s">
        <v>53</v>
      </c>
      <c r="B3" s="29" t="s">
        <v>0</v>
      </c>
      <c r="C3" s="30"/>
      <c r="D3" s="30"/>
      <c r="E3" s="30"/>
      <c r="F3" s="30"/>
      <c r="G3" s="30"/>
      <c r="H3" s="29" t="s">
        <v>1</v>
      </c>
      <c r="I3" s="30"/>
      <c r="J3" s="29" t="s">
        <v>3</v>
      </c>
      <c r="K3" s="30"/>
      <c r="L3" s="29" t="s">
        <v>5</v>
      </c>
      <c r="M3" s="30"/>
      <c r="N3" s="29" t="s">
        <v>6</v>
      </c>
      <c r="O3" s="30"/>
      <c r="P3" s="30"/>
      <c r="Q3" s="30"/>
      <c r="R3" s="29" t="s">
        <v>7</v>
      </c>
      <c r="S3" s="32"/>
    </row>
    <row r="4" spans="1:19" ht="15" customHeight="1">
      <c r="A4" s="28"/>
      <c r="B4" s="34" t="s">
        <v>8</v>
      </c>
      <c r="C4" s="31"/>
      <c r="D4" s="34" t="s">
        <v>9</v>
      </c>
      <c r="E4" s="31"/>
      <c r="F4" s="34" t="s">
        <v>10</v>
      </c>
      <c r="G4" s="31"/>
      <c r="H4" s="34" t="s">
        <v>2</v>
      </c>
      <c r="I4" s="31"/>
      <c r="J4" s="34" t="s">
        <v>4</v>
      </c>
      <c r="K4" s="31"/>
      <c r="L4" s="31"/>
      <c r="M4" s="31"/>
      <c r="N4" s="34" t="s">
        <v>8</v>
      </c>
      <c r="O4" s="31"/>
      <c r="P4" s="34" t="s">
        <v>11</v>
      </c>
      <c r="Q4" s="31"/>
      <c r="R4" s="31"/>
      <c r="S4" s="33"/>
    </row>
    <row r="5" spans="1:19" ht="15" customHeight="1">
      <c r="A5" s="28"/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7" t="s">
        <v>13</v>
      </c>
      <c r="J5" s="7" t="s">
        <v>12</v>
      </c>
      <c r="K5" s="7" t="s">
        <v>13</v>
      </c>
      <c r="L5" s="7" t="s">
        <v>12</v>
      </c>
      <c r="M5" s="7" t="s">
        <v>13</v>
      </c>
      <c r="N5" s="7" t="s">
        <v>12</v>
      </c>
      <c r="O5" s="7" t="s">
        <v>13</v>
      </c>
      <c r="P5" s="7" t="s">
        <v>12</v>
      </c>
      <c r="Q5" s="7" t="s">
        <v>13</v>
      </c>
      <c r="R5" s="7" t="s">
        <v>12</v>
      </c>
      <c r="S5" s="8" t="s">
        <v>13</v>
      </c>
    </row>
    <row r="6" spans="1:19" s="5" customFormat="1" ht="15" customHeight="1">
      <c r="A6" s="15" t="s">
        <v>14</v>
      </c>
      <c r="B6" s="1">
        <f>SUM(B7,B30,B31)</f>
        <v>29369</v>
      </c>
      <c r="C6" s="1">
        <f aca="true" t="shared" si="0" ref="C6:K6">SUM(C7,C30,C31)</f>
        <v>0</v>
      </c>
      <c r="D6" s="1">
        <f t="shared" si="0"/>
        <v>23017</v>
      </c>
      <c r="E6" s="1">
        <f t="shared" si="0"/>
        <v>0</v>
      </c>
      <c r="F6" s="1">
        <f t="shared" si="0"/>
        <v>66168</v>
      </c>
      <c r="G6" s="1">
        <f t="shared" si="0"/>
        <v>0</v>
      </c>
      <c r="H6" s="1">
        <f t="shared" si="0"/>
        <v>117363</v>
      </c>
      <c r="I6" s="1">
        <f t="shared" si="0"/>
        <v>583</v>
      </c>
      <c r="J6" s="1">
        <v>193781</v>
      </c>
      <c r="K6" s="1">
        <f t="shared" si="0"/>
        <v>5955</v>
      </c>
      <c r="L6" s="1">
        <f>SUM(L7,L30,L31)</f>
        <v>3066</v>
      </c>
      <c r="M6" s="1">
        <f>SUM(M7,M30,M31)</f>
        <v>6</v>
      </c>
      <c r="N6" s="1">
        <f>SUM(N7,N30,N31)</f>
        <v>81785</v>
      </c>
      <c r="O6" s="1">
        <f>SUM(O7,O30,O31)</f>
        <v>1711</v>
      </c>
      <c r="P6" s="1">
        <v>24691</v>
      </c>
      <c r="Q6" s="1">
        <v>207</v>
      </c>
      <c r="R6" s="1">
        <f>SUM(R7,R30,R31)</f>
        <v>320768</v>
      </c>
      <c r="S6" s="10">
        <f>SUM(S7,S30,S31)</f>
        <v>8255</v>
      </c>
    </row>
    <row r="7" spans="1:19" ht="15" customHeight="1">
      <c r="A7" s="15" t="s">
        <v>15</v>
      </c>
      <c r="B7" s="1">
        <f>SUM(B8:B29)</f>
        <v>19378</v>
      </c>
      <c r="C7" s="1">
        <f aca="true" t="shared" si="1" ref="C7:J7">SUM(C8:C29)</f>
        <v>0</v>
      </c>
      <c r="D7" s="1">
        <f t="shared" si="1"/>
        <v>23017</v>
      </c>
      <c r="E7" s="1">
        <f t="shared" si="1"/>
        <v>0</v>
      </c>
      <c r="F7" s="1">
        <f t="shared" si="1"/>
        <v>57594</v>
      </c>
      <c r="G7" s="1">
        <f>SUM(G8:G29)</f>
        <v>0</v>
      </c>
      <c r="H7" s="1">
        <f>SUM(H8:H29)</f>
        <v>63712</v>
      </c>
      <c r="I7" s="1">
        <f t="shared" si="1"/>
        <v>315</v>
      </c>
      <c r="J7" s="1">
        <f t="shared" si="1"/>
        <v>0</v>
      </c>
      <c r="K7" s="1">
        <f aca="true" t="shared" si="2" ref="K7:Q7">SUM(K8:K29)</f>
        <v>4386</v>
      </c>
      <c r="L7" s="1">
        <f t="shared" si="2"/>
        <v>6</v>
      </c>
      <c r="M7" s="1">
        <f t="shared" si="2"/>
        <v>6</v>
      </c>
      <c r="N7" s="1">
        <f t="shared" si="2"/>
        <v>51001</v>
      </c>
      <c r="O7" s="1">
        <f t="shared" si="2"/>
        <v>1550</v>
      </c>
      <c r="P7" s="1">
        <f t="shared" si="2"/>
        <v>0</v>
      </c>
      <c r="Q7" s="1">
        <f t="shared" si="2"/>
        <v>0</v>
      </c>
      <c r="R7" s="1">
        <f>SUM(B7,D7,F7,H7,J7,L7,N7,P7)</f>
        <v>214708</v>
      </c>
      <c r="S7" s="10">
        <f>SUM(C7,E7,G7,I7,K7,M7,O7,Q7)</f>
        <v>6257</v>
      </c>
    </row>
    <row r="8" spans="1:19" ht="15" customHeight="1">
      <c r="A8" s="9" t="s">
        <v>16</v>
      </c>
      <c r="B8" s="1">
        <v>1963</v>
      </c>
      <c r="C8" s="11">
        <v>0</v>
      </c>
      <c r="D8" s="11">
        <v>43</v>
      </c>
      <c r="E8" s="11">
        <v>0</v>
      </c>
      <c r="F8" s="11">
        <v>762</v>
      </c>
      <c r="G8" s="11">
        <v>0</v>
      </c>
      <c r="H8" s="1">
        <v>3464</v>
      </c>
      <c r="I8" s="11">
        <v>3</v>
      </c>
      <c r="J8" s="12"/>
      <c r="K8" s="11">
        <v>85</v>
      </c>
      <c r="L8" s="11">
        <v>6</v>
      </c>
      <c r="M8" s="11">
        <v>6</v>
      </c>
      <c r="N8" s="11">
        <v>623</v>
      </c>
      <c r="O8" s="12"/>
      <c r="P8" s="12"/>
      <c r="Q8" s="12"/>
      <c r="R8" s="1">
        <f aca="true" t="shared" si="3" ref="R8:R31">SUM(B8,D8,F8,H8,J8,L8,N8,P8)</f>
        <v>6861</v>
      </c>
      <c r="S8" s="10">
        <f aca="true" t="shared" si="4" ref="S8:S31">SUM(C8,E8,G8,I8,K8,M8,O8,Q8)</f>
        <v>94</v>
      </c>
    </row>
    <row r="9" spans="1:19" ht="15" customHeight="1">
      <c r="A9" s="9" t="s">
        <v>17</v>
      </c>
      <c r="B9" s="1">
        <v>2442</v>
      </c>
      <c r="C9" s="11">
        <v>0</v>
      </c>
      <c r="D9" s="11">
        <v>20</v>
      </c>
      <c r="E9" s="11">
        <v>0</v>
      </c>
      <c r="F9" s="1">
        <v>1835</v>
      </c>
      <c r="G9" s="11">
        <v>0</v>
      </c>
      <c r="H9" s="1">
        <v>15010</v>
      </c>
      <c r="I9" s="11">
        <v>249</v>
      </c>
      <c r="J9" s="12"/>
      <c r="K9" s="11">
        <v>995</v>
      </c>
      <c r="L9" s="12"/>
      <c r="M9" s="12"/>
      <c r="N9" s="1">
        <v>13899</v>
      </c>
      <c r="O9" s="12"/>
      <c r="P9" s="12"/>
      <c r="Q9" s="12"/>
      <c r="R9" s="1">
        <f t="shared" si="3"/>
        <v>33206</v>
      </c>
      <c r="S9" s="10">
        <f t="shared" si="4"/>
        <v>1244</v>
      </c>
    </row>
    <row r="10" spans="1:19" ht="15" customHeight="1">
      <c r="A10" s="9" t="s">
        <v>18</v>
      </c>
      <c r="B10" s="11">
        <v>349</v>
      </c>
      <c r="C10" s="11">
        <v>0</v>
      </c>
      <c r="D10" s="11">
        <v>266</v>
      </c>
      <c r="E10" s="11">
        <v>0</v>
      </c>
      <c r="F10" s="1">
        <v>6485</v>
      </c>
      <c r="G10" s="11">
        <v>0</v>
      </c>
      <c r="H10" s="1">
        <v>11317</v>
      </c>
      <c r="I10" s="11">
        <v>39</v>
      </c>
      <c r="J10" s="12"/>
      <c r="K10" s="11">
        <v>785</v>
      </c>
      <c r="L10" s="12"/>
      <c r="M10" s="12"/>
      <c r="N10" s="1">
        <v>18048</v>
      </c>
      <c r="O10" s="1">
        <v>1550</v>
      </c>
      <c r="P10" s="12"/>
      <c r="Q10" s="12"/>
      <c r="R10" s="1">
        <f t="shared" si="3"/>
        <v>36465</v>
      </c>
      <c r="S10" s="10">
        <f t="shared" si="4"/>
        <v>2374</v>
      </c>
    </row>
    <row r="11" spans="1:19" ht="15" customHeight="1">
      <c r="A11" s="9" t="s">
        <v>19</v>
      </c>
      <c r="B11" s="11">
        <v>502</v>
      </c>
      <c r="C11" s="11">
        <v>0</v>
      </c>
      <c r="D11" s="11">
        <v>35</v>
      </c>
      <c r="E11" s="11">
        <v>0</v>
      </c>
      <c r="F11" s="11">
        <v>239</v>
      </c>
      <c r="G11" s="11">
        <v>0</v>
      </c>
      <c r="H11" s="1">
        <v>1979</v>
      </c>
      <c r="I11" s="11">
        <v>2</v>
      </c>
      <c r="J11" s="12"/>
      <c r="K11" s="11">
        <v>255</v>
      </c>
      <c r="L11" s="12"/>
      <c r="M11" s="12"/>
      <c r="N11" s="1">
        <v>2158</v>
      </c>
      <c r="O11" s="12"/>
      <c r="P11" s="12"/>
      <c r="Q11" s="12"/>
      <c r="R11" s="1">
        <f t="shared" si="3"/>
        <v>4913</v>
      </c>
      <c r="S11" s="10">
        <f t="shared" si="4"/>
        <v>257</v>
      </c>
    </row>
    <row r="12" spans="1:19" ht="15" customHeight="1">
      <c r="A12" s="9" t="s">
        <v>20</v>
      </c>
      <c r="B12" s="11">
        <v>0</v>
      </c>
      <c r="C12" s="11">
        <v>0</v>
      </c>
      <c r="D12" s="11">
        <v>75</v>
      </c>
      <c r="E12" s="11">
        <v>0</v>
      </c>
      <c r="F12" s="11">
        <v>0</v>
      </c>
      <c r="G12" s="11">
        <v>0</v>
      </c>
      <c r="H12" s="1">
        <v>1301</v>
      </c>
      <c r="I12" s="11">
        <v>4</v>
      </c>
      <c r="J12" s="12"/>
      <c r="K12" s="11">
        <v>254</v>
      </c>
      <c r="L12" s="12"/>
      <c r="M12" s="12"/>
      <c r="N12" s="12"/>
      <c r="O12" s="12"/>
      <c r="P12" s="12"/>
      <c r="Q12" s="12"/>
      <c r="R12" s="1">
        <f t="shared" si="3"/>
        <v>1376</v>
      </c>
      <c r="S12" s="10">
        <f t="shared" si="4"/>
        <v>258</v>
      </c>
    </row>
    <row r="13" spans="1:19" ht="15" customHeight="1">
      <c r="A13" s="9" t="s">
        <v>21</v>
      </c>
      <c r="B13" s="11">
        <v>177</v>
      </c>
      <c r="C13" s="11">
        <v>0</v>
      </c>
      <c r="D13" s="1">
        <v>1422</v>
      </c>
      <c r="E13" s="11">
        <v>0</v>
      </c>
      <c r="F13" s="1">
        <v>1536</v>
      </c>
      <c r="G13" s="11">
        <v>0</v>
      </c>
      <c r="H13" s="11">
        <v>574</v>
      </c>
      <c r="I13" s="11">
        <v>0</v>
      </c>
      <c r="J13" s="12"/>
      <c r="K13" s="11">
        <v>112</v>
      </c>
      <c r="L13" s="12"/>
      <c r="M13" s="12"/>
      <c r="N13" s="12"/>
      <c r="O13" s="12"/>
      <c r="P13" s="12"/>
      <c r="Q13" s="12"/>
      <c r="R13" s="1">
        <f t="shared" si="3"/>
        <v>3709</v>
      </c>
      <c r="S13" s="10">
        <f t="shared" si="4"/>
        <v>112</v>
      </c>
    </row>
    <row r="14" spans="1:19" ht="15" customHeight="1">
      <c r="A14" s="9" t="s">
        <v>22</v>
      </c>
      <c r="B14" s="1">
        <v>5180</v>
      </c>
      <c r="C14" s="11">
        <v>0</v>
      </c>
      <c r="D14" s="11">
        <v>52</v>
      </c>
      <c r="E14" s="11">
        <v>0</v>
      </c>
      <c r="F14" s="1">
        <v>10003</v>
      </c>
      <c r="G14" s="11">
        <v>0</v>
      </c>
      <c r="H14" s="1">
        <v>7339</v>
      </c>
      <c r="I14" s="11">
        <v>6</v>
      </c>
      <c r="J14" s="12"/>
      <c r="K14" s="11">
        <v>225</v>
      </c>
      <c r="L14" s="12"/>
      <c r="M14" s="12"/>
      <c r="N14" s="1">
        <v>4984</v>
      </c>
      <c r="O14" s="12"/>
      <c r="P14" s="12"/>
      <c r="Q14" s="12"/>
      <c r="R14" s="1">
        <f t="shared" si="3"/>
        <v>27558</v>
      </c>
      <c r="S14" s="10">
        <f t="shared" si="4"/>
        <v>231</v>
      </c>
    </row>
    <row r="15" spans="1:19" ht="15" customHeight="1">
      <c r="A15" s="9" t="s">
        <v>23</v>
      </c>
      <c r="B15" s="1">
        <v>1340</v>
      </c>
      <c r="C15" s="11">
        <v>0</v>
      </c>
      <c r="D15" s="11">
        <v>366</v>
      </c>
      <c r="E15" s="11">
        <v>0</v>
      </c>
      <c r="F15" s="1">
        <v>10470</v>
      </c>
      <c r="G15" s="11">
        <v>0</v>
      </c>
      <c r="H15" s="1">
        <v>4975</v>
      </c>
      <c r="I15" s="11">
        <v>0</v>
      </c>
      <c r="J15" s="12"/>
      <c r="K15" s="11">
        <v>295</v>
      </c>
      <c r="L15" s="12"/>
      <c r="M15" s="12"/>
      <c r="N15" s="1">
        <v>1072</v>
      </c>
      <c r="O15" s="12"/>
      <c r="P15" s="12"/>
      <c r="Q15" s="12"/>
      <c r="R15" s="1">
        <f t="shared" si="3"/>
        <v>18223</v>
      </c>
      <c r="S15" s="10">
        <f t="shared" si="4"/>
        <v>295</v>
      </c>
    </row>
    <row r="16" spans="1:19" ht="15" customHeight="1">
      <c r="A16" s="9" t="s">
        <v>24</v>
      </c>
      <c r="B16" s="1">
        <v>1290</v>
      </c>
      <c r="C16" s="11">
        <v>0</v>
      </c>
      <c r="D16" s="1">
        <v>1161</v>
      </c>
      <c r="E16" s="11">
        <v>0</v>
      </c>
      <c r="F16" s="1">
        <v>3253</v>
      </c>
      <c r="G16" s="11">
        <v>0</v>
      </c>
      <c r="H16" s="1">
        <v>1531</v>
      </c>
      <c r="I16" s="11">
        <v>0</v>
      </c>
      <c r="J16" s="12"/>
      <c r="K16" s="11">
        <v>139</v>
      </c>
      <c r="L16" s="12"/>
      <c r="M16" s="12"/>
      <c r="N16" s="12"/>
      <c r="O16" s="12"/>
      <c r="P16" s="12"/>
      <c r="Q16" s="12"/>
      <c r="R16" s="1">
        <f t="shared" si="3"/>
        <v>7235</v>
      </c>
      <c r="S16" s="10">
        <f t="shared" si="4"/>
        <v>139</v>
      </c>
    </row>
    <row r="17" spans="1:19" ht="15" customHeight="1">
      <c r="A17" s="9" t="s">
        <v>25</v>
      </c>
      <c r="B17" s="11">
        <v>112</v>
      </c>
      <c r="C17" s="11">
        <v>0</v>
      </c>
      <c r="D17" s="1">
        <v>1250</v>
      </c>
      <c r="E17" s="11">
        <v>0</v>
      </c>
      <c r="F17" s="1">
        <v>1397</v>
      </c>
      <c r="G17" s="11">
        <v>0</v>
      </c>
      <c r="H17" s="11">
        <v>544</v>
      </c>
      <c r="I17" s="11">
        <v>0</v>
      </c>
      <c r="J17" s="12"/>
      <c r="K17" s="11">
        <v>69</v>
      </c>
      <c r="L17" s="12"/>
      <c r="M17" s="12"/>
      <c r="N17" s="12"/>
      <c r="O17" s="12"/>
      <c r="P17" s="12"/>
      <c r="Q17" s="12"/>
      <c r="R17" s="1">
        <f t="shared" si="3"/>
        <v>3303</v>
      </c>
      <c r="S17" s="10">
        <f t="shared" si="4"/>
        <v>69</v>
      </c>
    </row>
    <row r="18" spans="1:19" ht="15" customHeight="1">
      <c r="A18" s="9" t="s">
        <v>26</v>
      </c>
      <c r="B18" s="11">
        <v>552</v>
      </c>
      <c r="C18" s="11">
        <v>0</v>
      </c>
      <c r="D18" s="1">
        <v>2569</v>
      </c>
      <c r="E18" s="11">
        <v>0</v>
      </c>
      <c r="F18" s="1">
        <v>1125</v>
      </c>
      <c r="G18" s="11">
        <v>0</v>
      </c>
      <c r="H18" s="11">
        <v>493</v>
      </c>
      <c r="I18" s="11">
        <v>0</v>
      </c>
      <c r="J18" s="12"/>
      <c r="K18" s="11">
        <v>104</v>
      </c>
      <c r="L18" s="12"/>
      <c r="M18" s="12"/>
      <c r="N18" s="12"/>
      <c r="O18" s="12"/>
      <c r="P18" s="12"/>
      <c r="Q18" s="12"/>
      <c r="R18" s="1">
        <f t="shared" si="3"/>
        <v>4739</v>
      </c>
      <c r="S18" s="10">
        <f t="shared" si="4"/>
        <v>104</v>
      </c>
    </row>
    <row r="19" spans="1:19" ht="15" customHeight="1">
      <c r="A19" s="9" t="s">
        <v>27</v>
      </c>
      <c r="B19" s="11">
        <v>140</v>
      </c>
      <c r="C19" s="11">
        <v>0</v>
      </c>
      <c r="D19" s="11">
        <v>9</v>
      </c>
      <c r="E19" s="11">
        <v>0</v>
      </c>
      <c r="F19" s="11">
        <v>852</v>
      </c>
      <c r="G19" s="11">
        <v>0</v>
      </c>
      <c r="H19" s="11">
        <v>599</v>
      </c>
      <c r="I19" s="11">
        <v>0</v>
      </c>
      <c r="J19" s="12"/>
      <c r="K19" s="11">
        <v>79</v>
      </c>
      <c r="L19" s="12"/>
      <c r="M19" s="12"/>
      <c r="N19" s="11">
        <v>310</v>
      </c>
      <c r="O19" s="12"/>
      <c r="P19" s="12"/>
      <c r="Q19" s="12"/>
      <c r="R19" s="1">
        <f t="shared" si="3"/>
        <v>1910</v>
      </c>
      <c r="S19" s="10">
        <f t="shared" si="4"/>
        <v>79</v>
      </c>
    </row>
    <row r="20" spans="1:19" ht="15" customHeight="1">
      <c r="A20" s="9" t="s">
        <v>28</v>
      </c>
      <c r="B20" s="11">
        <v>570</v>
      </c>
      <c r="C20" s="11">
        <v>0</v>
      </c>
      <c r="D20" s="11">
        <v>571</v>
      </c>
      <c r="E20" s="11">
        <v>0</v>
      </c>
      <c r="F20" s="1">
        <v>1013</v>
      </c>
      <c r="G20" s="11">
        <v>0</v>
      </c>
      <c r="H20" s="11">
        <v>316</v>
      </c>
      <c r="I20" s="11">
        <v>1</v>
      </c>
      <c r="J20" s="12"/>
      <c r="K20" s="11">
        <v>79</v>
      </c>
      <c r="L20" s="12"/>
      <c r="M20" s="12"/>
      <c r="N20" s="11">
        <v>50</v>
      </c>
      <c r="O20" s="12"/>
      <c r="P20" s="12"/>
      <c r="Q20" s="12"/>
      <c r="R20" s="1">
        <f t="shared" si="3"/>
        <v>2520</v>
      </c>
      <c r="S20" s="10">
        <f t="shared" si="4"/>
        <v>80</v>
      </c>
    </row>
    <row r="21" spans="1:19" ht="15" customHeight="1">
      <c r="A21" s="9" t="s">
        <v>29</v>
      </c>
      <c r="B21" s="1">
        <v>1623</v>
      </c>
      <c r="C21" s="11">
        <v>0</v>
      </c>
      <c r="D21" s="11">
        <v>99</v>
      </c>
      <c r="E21" s="11">
        <v>0</v>
      </c>
      <c r="F21" s="1">
        <v>3537</v>
      </c>
      <c r="G21" s="11">
        <v>0</v>
      </c>
      <c r="H21" s="1">
        <v>3457</v>
      </c>
      <c r="I21" s="11">
        <v>0</v>
      </c>
      <c r="J21" s="12"/>
      <c r="K21" s="11">
        <v>224</v>
      </c>
      <c r="L21" s="12"/>
      <c r="M21" s="12"/>
      <c r="N21" s="1">
        <v>6842</v>
      </c>
      <c r="O21" s="12"/>
      <c r="P21" s="12"/>
      <c r="Q21" s="12"/>
      <c r="R21" s="1">
        <f t="shared" si="3"/>
        <v>15558</v>
      </c>
      <c r="S21" s="10">
        <f t="shared" si="4"/>
        <v>224</v>
      </c>
    </row>
    <row r="22" spans="1:19" ht="15" customHeight="1">
      <c r="A22" s="9" t="s">
        <v>30</v>
      </c>
      <c r="B22" s="11">
        <v>480</v>
      </c>
      <c r="C22" s="11">
        <v>0</v>
      </c>
      <c r="D22" s="1">
        <v>2337</v>
      </c>
      <c r="E22" s="11">
        <v>0</v>
      </c>
      <c r="F22" s="1">
        <v>6549</v>
      </c>
      <c r="G22" s="11">
        <v>0</v>
      </c>
      <c r="H22" s="1">
        <v>2617</v>
      </c>
      <c r="I22" s="11">
        <v>1</v>
      </c>
      <c r="J22" s="12"/>
      <c r="K22" s="11">
        <v>260</v>
      </c>
      <c r="L22" s="12"/>
      <c r="M22" s="12"/>
      <c r="N22" s="11">
        <v>100</v>
      </c>
      <c r="O22" s="12"/>
      <c r="P22" s="12"/>
      <c r="Q22" s="12"/>
      <c r="R22" s="1">
        <f t="shared" si="3"/>
        <v>12083</v>
      </c>
      <c r="S22" s="10">
        <f t="shared" si="4"/>
        <v>261</v>
      </c>
    </row>
    <row r="23" spans="1:19" ht="15" customHeight="1">
      <c r="A23" s="9" t="s">
        <v>31</v>
      </c>
      <c r="B23" s="1">
        <v>1019</v>
      </c>
      <c r="C23" s="11">
        <v>0</v>
      </c>
      <c r="D23" s="1">
        <v>1056</v>
      </c>
      <c r="E23" s="11">
        <v>0</v>
      </c>
      <c r="F23" s="1">
        <v>3691</v>
      </c>
      <c r="G23" s="11">
        <v>0</v>
      </c>
      <c r="H23" s="1">
        <v>3305</v>
      </c>
      <c r="I23" s="11">
        <v>3</v>
      </c>
      <c r="J23" s="12"/>
      <c r="K23" s="11">
        <v>183</v>
      </c>
      <c r="L23" s="12"/>
      <c r="M23" s="12"/>
      <c r="N23" s="1">
        <v>1259</v>
      </c>
      <c r="O23" s="12"/>
      <c r="P23" s="12"/>
      <c r="Q23" s="12"/>
      <c r="R23" s="1">
        <f t="shared" si="3"/>
        <v>10330</v>
      </c>
      <c r="S23" s="10">
        <f t="shared" si="4"/>
        <v>186</v>
      </c>
    </row>
    <row r="24" spans="1:19" ht="15" customHeight="1">
      <c r="A24" s="9" t="s">
        <v>32</v>
      </c>
      <c r="B24" s="11">
        <v>674</v>
      </c>
      <c r="C24" s="11">
        <v>0</v>
      </c>
      <c r="D24" s="1">
        <v>6423</v>
      </c>
      <c r="E24" s="11">
        <v>0</v>
      </c>
      <c r="F24" s="1">
        <v>1217</v>
      </c>
      <c r="G24" s="11">
        <v>0</v>
      </c>
      <c r="H24" s="1">
        <v>1548</v>
      </c>
      <c r="I24" s="11">
        <v>1</v>
      </c>
      <c r="J24" s="12"/>
      <c r="K24" s="11">
        <v>78</v>
      </c>
      <c r="L24" s="12"/>
      <c r="M24" s="12"/>
      <c r="N24" s="11">
        <v>696</v>
      </c>
      <c r="O24" s="12"/>
      <c r="P24" s="12"/>
      <c r="Q24" s="12"/>
      <c r="R24" s="1">
        <f t="shared" si="3"/>
        <v>10558</v>
      </c>
      <c r="S24" s="10">
        <f t="shared" si="4"/>
        <v>79</v>
      </c>
    </row>
    <row r="25" spans="1:19" ht="15" customHeight="1">
      <c r="A25" s="9" t="s">
        <v>33</v>
      </c>
      <c r="B25" s="11">
        <v>209</v>
      </c>
      <c r="C25" s="11">
        <v>0</v>
      </c>
      <c r="D25" s="1">
        <v>1395</v>
      </c>
      <c r="E25" s="11">
        <v>0</v>
      </c>
      <c r="F25" s="11">
        <v>736</v>
      </c>
      <c r="G25" s="11">
        <v>0</v>
      </c>
      <c r="H25" s="1">
        <v>2012</v>
      </c>
      <c r="I25" s="11">
        <v>3</v>
      </c>
      <c r="J25" s="12"/>
      <c r="K25" s="11">
        <v>59</v>
      </c>
      <c r="L25" s="12"/>
      <c r="M25" s="12"/>
      <c r="N25" s="11">
        <v>740</v>
      </c>
      <c r="O25" s="12"/>
      <c r="P25" s="12"/>
      <c r="Q25" s="12"/>
      <c r="R25" s="1">
        <f t="shared" si="3"/>
        <v>5092</v>
      </c>
      <c r="S25" s="10">
        <f t="shared" si="4"/>
        <v>62</v>
      </c>
    </row>
    <row r="26" spans="1:19" ht="15" customHeight="1">
      <c r="A26" s="9" t="s">
        <v>34</v>
      </c>
      <c r="B26" s="11">
        <v>238</v>
      </c>
      <c r="C26" s="11">
        <v>0</v>
      </c>
      <c r="D26" s="1">
        <v>1386</v>
      </c>
      <c r="E26" s="11">
        <v>0</v>
      </c>
      <c r="F26" s="1">
        <v>2419</v>
      </c>
      <c r="G26" s="11">
        <v>0</v>
      </c>
      <c r="H26" s="11">
        <v>563</v>
      </c>
      <c r="I26" s="11">
        <v>0</v>
      </c>
      <c r="J26" s="12"/>
      <c r="K26" s="11">
        <v>55</v>
      </c>
      <c r="L26" s="12"/>
      <c r="M26" s="12"/>
      <c r="N26" s="11">
        <v>90</v>
      </c>
      <c r="O26" s="12"/>
      <c r="P26" s="12"/>
      <c r="Q26" s="12"/>
      <c r="R26" s="1">
        <f t="shared" si="3"/>
        <v>4696</v>
      </c>
      <c r="S26" s="10">
        <f t="shared" si="4"/>
        <v>55</v>
      </c>
    </row>
    <row r="27" spans="1:19" ht="15" customHeight="1">
      <c r="A27" s="9" t="s">
        <v>35</v>
      </c>
      <c r="B27" s="11">
        <v>408</v>
      </c>
      <c r="C27" s="11">
        <v>0</v>
      </c>
      <c r="D27" s="1">
        <v>1239</v>
      </c>
      <c r="E27" s="11">
        <v>0</v>
      </c>
      <c r="F27" s="11">
        <v>475</v>
      </c>
      <c r="G27" s="11">
        <v>0</v>
      </c>
      <c r="H27" s="11">
        <v>226</v>
      </c>
      <c r="I27" s="11">
        <v>1</v>
      </c>
      <c r="J27" s="12"/>
      <c r="K27" s="11">
        <v>17</v>
      </c>
      <c r="L27" s="12"/>
      <c r="M27" s="12"/>
      <c r="N27" s="12"/>
      <c r="O27" s="12"/>
      <c r="P27" s="12"/>
      <c r="Q27" s="12"/>
      <c r="R27" s="1">
        <f t="shared" si="3"/>
        <v>2348</v>
      </c>
      <c r="S27" s="10">
        <f t="shared" si="4"/>
        <v>18</v>
      </c>
    </row>
    <row r="28" spans="1:19" ht="15" customHeight="1">
      <c r="A28" s="9" t="s">
        <v>36</v>
      </c>
      <c r="B28" s="11">
        <v>110</v>
      </c>
      <c r="C28" s="11">
        <v>0</v>
      </c>
      <c r="D28" s="1">
        <v>1243</v>
      </c>
      <c r="E28" s="11">
        <v>0</v>
      </c>
      <c r="F28" s="11">
        <v>0</v>
      </c>
      <c r="G28" s="11">
        <v>0</v>
      </c>
      <c r="H28" s="11">
        <v>542</v>
      </c>
      <c r="I28" s="11">
        <v>2</v>
      </c>
      <c r="J28" s="12"/>
      <c r="K28" s="11">
        <v>11</v>
      </c>
      <c r="L28" s="12"/>
      <c r="M28" s="12"/>
      <c r="N28" s="12"/>
      <c r="O28" s="12"/>
      <c r="P28" s="12"/>
      <c r="Q28" s="12"/>
      <c r="R28" s="1">
        <f t="shared" si="3"/>
        <v>1895</v>
      </c>
      <c r="S28" s="10">
        <f t="shared" si="4"/>
        <v>13</v>
      </c>
    </row>
    <row r="29" spans="1:19" ht="15" customHeight="1">
      <c r="A29" s="9" t="s">
        <v>37</v>
      </c>
      <c r="B29" s="12"/>
      <c r="C29" s="12"/>
      <c r="D29" s="12"/>
      <c r="E29" s="12"/>
      <c r="F29" s="12"/>
      <c r="G29" s="12"/>
      <c r="H29" s="12"/>
      <c r="I29" s="12"/>
      <c r="J29" s="12"/>
      <c r="K29" s="11">
        <v>23</v>
      </c>
      <c r="L29" s="12"/>
      <c r="M29" s="12"/>
      <c r="N29" s="11">
        <v>130</v>
      </c>
      <c r="O29" s="12"/>
      <c r="P29" s="12"/>
      <c r="Q29" s="12"/>
      <c r="R29" s="1">
        <f t="shared" si="3"/>
        <v>130</v>
      </c>
      <c r="S29" s="10">
        <f t="shared" si="4"/>
        <v>23</v>
      </c>
    </row>
    <row r="30" spans="1:19" ht="15" customHeight="1">
      <c r="A30" s="15" t="s">
        <v>38</v>
      </c>
      <c r="B30" s="1">
        <v>6269</v>
      </c>
      <c r="C30" s="1">
        <v>0</v>
      </c>
      <c r="D30" s="1">
        <v>0</v>
      </c>
      <c r="E30" s="1">
        <v>0</v>
      </c>
      <c r="F30" s="1">
        <v>710</v>
      </c>
      <c r="G30" s="1">
        <v>0</v>
      </c>
      <c r="H30" s="1">
        <v>46432</v>
      </c>
      <c r="I30" s="1">
        <v>253</v>
      </c>
      <c r="J30" s="1"/>
      <c r="K30" s="1">
        <v>1188</v>
      </c>
      <c r="L30" s="1">
        <v>2048</v>
      </c>
      <c r="M30" s="11">
        <v>0</v>
      </c>
      <c r="N30" s="1">
        <v>22415</v>
      </c>
      <c r="O30" s="11">
        <v>161</v>
      </c>
      <c r="P30" s="12"/>
      <c r="Q30" s="12"/>
      <c r="R30" s="1">
        <f t="shared" si="3"/>
        <v>77874</v>
      </c>
      <c r="S30" s="10">
        <f t="shared" si="4"/>
        <v>1602</v>
      </c>
    </row>
    <row r="31" spans="1:19" ht="15" customHeight="1">
      <c r="A31" s="15" t="s">
        <v>39</v>
      </c>
      <c r="B31" s="1">
        <v>3722</v>
      </c>
      <c r="C31" s="1">
        <v>0</v>
      </c>
      <c r="D31" s="1">
        <v>0</v>
      </c>
      <c r="E31" s="1">
        <v>0</v>
      </c>
      <c r="F31" s="1">
        <v>7864</v>
      </c>
      <c r="G31" s="1">
        <v>0</v>
      </c>
      <c r="H31" s="1">
        <v>7219</v>
      </c>
      <c r="I31" s="1">
        <v>15</v>
      </c>
      <c r="J31" s="1"/>
      <c r="K31" s="11">
        <v>381</v>
      </c>
      <c r="L31" s="1">
        <v>1012</v>
      </c>
      <c r="M31" s="11">
        <v>0</v>
      </c>
      <c r="N31" s="1">
        <v>8369</v>
      </c>
      <c r="O31" s="12"/>
      <c r="P31" s="12"/>
      <c r="Q31" s="12"/>
      <c r="R31" s="1">
        <f t="shared" si="3"/>
        <v>28186</v>
      </c>
      <c r="S31" s="10">
        <f t="shared" si="4"/>
        <v>396</v>
      </c>
    </row>
    <row r="32" spans="1:189" s="2" customFormat="1" ht="21" customHeight="1">
      <c r="A32" s="13" t="s">
        <v>40</v>
      </c>
      <c r="B32" s="21" t="s">
        <v>45</v>
      </c>
      <c r="C32" s="21"/>
      <c r="D32" s="21"/>
      <c r="E32" s="21"/>
      <c r="F32" s="21"/>
      <c r="G32" s="21"/>
      <c r="H32" s="21" t="s">
        <v>45</v>
      </c>
      <c r="I32" s="21"/>
      <c r="J32" s="21" t="s">
        <v>46</v>
      </c>
      <c r="K32" s="21"/>
      <c r="L32" s="21" t="s">
        <v>49</v>
      </c>
      <c r="M32" s="21"/>
      <c r="N32" s="21" t="s">
        <v>50</v>
      </c>
      <c r="O32" s="21"/>
      <c r="P32" s="21"/>
      <c r="Q32" s="21"/>
      <c r="R32" s="17"/>
      <c r="S32" s="1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</row>
    <row r="33" spans="1:189" s="2" customFormat="1" ht="30.75" customHeight="1">
      <c r="A33" s="13" t="s">
        <v>41</v>
      </c>
      <c r="B33" s="21" t="s">
        <v>47</v>
      </c>
      <c r="C33" s="21"/>
      <c r="D33" s="21"/>
      <c r="E33" s="21"/>
      <c r="F33" s="21"/>
      <c r="G33" s="21"/>
      <c r="H33" s="21" t="s">
        <v>47</v>
      </c>
      <c r="I33" s="21"/>
      <c r="J33" s="21" t="s">
        <v>46</v>
      </c>
      <c r="K33" s="21"/>
      <c r="L33" s="21" t="s">
        <v>51</v>
      </c>
      <c r="M33" s="21"/>
      <c r="N33" s="21" t="s">
        <v>50</v>
      </c>
      <c r="O33" s="21"/>
      <c r="P33" s="21"/>
      <c r="Q33" s="21"/>
      <c r="R33" s="17"/>
      <c r="S33" s="18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</row>
    <row r="34" spans="1:189" s="2" customFormat="1" ht="15" thickBot="1">
      <c r="A34" s="14" t="s">
        <v>42</v>
      </c>
      <c r="B34" s="16" t="s">
        <v>48</v>
      </c>
      <c r="C34" s="16"/>
      <c r="D34" s="16"/>
      <c r="E34" s="16"/>
      <c r="F34" s="16"/>
      <c r="G34" s="16"/>
      <c r="H34" s="16" t="s">
        <v>48</v>
      </c>
      <c r="I34" s="16"/>
      <c r="J34" s="16" t="s">
        <v>46</v>
      </c>
      <c r="K34" s="16"/>
      <c r="L34" s="16" t="s">
        <v>52</v>
      </c>
      <c r="M34" s="16"/>
      <c r="N34" s="16" t="s">
        <v>50</v>
      </c>
      <c r="O34" s="16"/>
      <c r="P34" s="16"/>
      <c r="Q34" s="16"/>
      <c r="R34" s="19"/>
      <c r="S34" s="20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</row>
  </sheetData>
  <mergeCells count="35">
    <mergeCell ref="B34:G34"/>
    <mergeCell ref="L3:M4"/>
    <mergeCell ref="N3:Q3"/>
    <mergeCell ref="R3:S4"/>
    <mergeCell ref="B4:C4"/>
    <mergeCell ref="D4:E4"/>
    <mergeCell ref="F4:G4"/>
    <mergeCell ref="N4:O4"/>
    <mergeCell ref="P4:Q4"/>
    <mergeCell ref="B3:G3"/>
    <mergeCell ref="A2:D2"/>
    <mergeCell ref="A1:S1"/>
    <mergeCell ref="B32:G32"/>
    <mergeCell ref="B33:G33"/>
    <mergeCell ref="J32:K32"/>
    <mergeCell ref="J33:K33"/>
    <mergeCell ref="N32:Q32"/>
    <mergeCell ref="N33:Q33"/>
    <mergeCell ref="A3:A5"/>
    <mergeCell ref="H3:I3"/>
    <mergeCell ref="H32:I32"/>
    <mergeCell ref="H33:I33"/>
    <mergeCell ref="H34:I34"/>
    <mergeCell ref="R2:S2"/>
    <mergeCell ref="H4:I4"/>
    <mergeCell ref="J3:K3"/>
    <mergeCell ref="J4:K4"/>
    <mergeCell ref="J34:K34"/>
    <mergeCell ref="L32:M32"/>
    <mergeCell ref="L33:M33"/>
    <mergeCell ref="L34:M34"/>
    <mergeCell ref="N34:Q34"/>
    <mergeCell ref="R32:S32"/>
    <mergeCell ref="R33:S33"/>
    <mergeCell ref="R34:S34"/>
  </mergeCells>
  <printOptions/>
  <pageMargins left="1.04" right="0.75" top="0.7" bottom="0.68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ph01</dc:creator>
  <cp:keywords/>
  <dc:description/>
  <cp:lastModifiedBy>087337</cp:lastModifiedBy>
  <cp:lastPrinted>2003-06-10T02:17:00Z</cp:lastPrinted>
  <dcterms:created xsi:type="dcterms:W3CDTF">2003-06-10T01:13:38Z</dcterms:created>
  <dcterms:modified xsi:type="dcterms:W3CDTF">2012-04-12T08:43:08Z</dcterms:modified>
  <cp:category/>
  <cp:version/>
  <cp:contentType/>
  <cp:contentStatus/>
</cp:coreProperties>
</file>